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3\"/>
    </mc:Choice>
  </mc:AlternateContent>
  <xr:revisionPtr revIDLastSave="0" documentId="13_ncr:1_{B8886553-B490-43AE-9F83-D8AC7FA68FDB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1" l="1"/>
  <c r="K28" i="11"/>
  <c r="M28" i="11"/>
  <c r="L28" i="11"/>
  <c r="H28" i="11" l="1"/>
  <c r="I28" i="11" l="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<sst xmlns="http://schemas.openxmlformats.org/spreadsheetml/2006/main" count="328" uniqueCount="242">
  <si>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</si>
  <si>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</si>
  <si>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</si>
  <si>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</si>
  <si>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</si>
  <si>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</si>
  <si>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</si>
  <si>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</si>
  <si>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</si>
  <si>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</si>
  <si>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</si>
  <si>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</si>
  <si>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</si>
  <si>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</si>
  <si>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</si>
  <si>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</si>
  <si>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</si>
  <si>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</si>
  <si>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</si>
  <si>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</si>
  <si>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</si>
  <si>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</si>
  <si>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</si>
  <si>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</si>
  <si>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</si>
  <si>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</si>
  <si>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</si>
  <si>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</si>
  <si>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</si>
  <si>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</si>
  <si>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</si>
  <si>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</si>
  <si>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</si>
  <si>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</si>
  <si>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</si>
  <si>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</si>
  <si>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</si>
  <si>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</si>
  <si>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</si>
  <si>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</si>
  <si>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</si>
  <si>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</si>
  <si>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</si>
  <si>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</si>
  <si>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</si>
  <si>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</si>
  <si>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</si>
  <si>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</si>
  <si>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</si>
  <si>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</si>
  <si>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</si>
  <si>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</si>
  <si>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</si>
  <si>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</si>
  <si>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</si>
  <si>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</si>
  <si>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</si>
  <si>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</si>
  <si>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</si>
  <si>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</si>
  <si>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</si>
  <si>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</si>
  <si>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</si>
  <si>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</si>
  <si>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</si>
  <si>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</si>
  <si>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</si>
  <si>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</si>
  <si>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</si>
  <si>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</si>
  <si>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</si>
  <si>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</si>
  <si>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</si>
  <si>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</si>
  <si>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</si>
  <si>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</si>
  <si>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</si>
  <si>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</si>
  <si>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</si>
  <si>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</si>
  <si>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</si>
  <si>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</si>
  <si>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</si>
  <si>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</si>
  <si>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</si>
  <si>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</si>
  <si>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</si>
  <si>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</si>
  <si>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</si>
  <si>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</si>
  <si>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</si>
  <si>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</si>
  <si>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</si>
  <si>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</si>
  <si>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</si>
  <si>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</si>
  <si>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</si>
  <si>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</si>
  <si>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</si>
  <si>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</si>
  <si>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</si>
  <si>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</si>
  <si>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</si>
  <si>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</si>
  <si>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</si>
  <si>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</si>
  <si>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</si>
  <si>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</si>
  <si>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</si>
  <si>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</si>
  <si>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</si>
  <si>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</si>
  <si>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</si>
  <si>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</si>
  <si>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</si>
  <si>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</si>
  <si>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</si>
  <si>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</si>
  <si>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</si>
  <si>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</si>
  <si>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</si>
  <si>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</si>
  <si>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</si>
  <si>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</si>
  <si>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</si>
  <si>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</si>
  <si>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</si>
  <si>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</si>
  <si>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</si>
  <si>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</si>
  <si>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</si>
  <si>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</si>
  <si>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</si>
  <si>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</si>
  <si>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</si>
  <si>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</si>
  <si>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</si>
  <si>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</si>
  <si>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</si>
  <si>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</si>
  <si>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</si>
  <si>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</si>
  <si>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</si>
  <si>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</si>
  <si>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</si>
  <si>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</si>
  <si>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</si>
  <si>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</si>
  <si>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</si>
  <si>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</si>
  <si>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</si>
  <si>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</si>
  <si>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</si>
  <si>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</si>
  <si>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</si>
  <si>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</si>
  <si>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</si>
  <si>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</si>
  <si>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</si>
  <si>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</si>
  <si>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</si>
  <si>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</si>
  <si>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</si>
  <si>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</si>
  <si>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</si>
  <si>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</si>
  <si>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</si>
  <si>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</si>
  <si>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</si>
  <si>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</si>
  <si>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</si>
  <si>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</si>
  <si>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</si>
  <si>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</si>
  <si>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</si>
  <si>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</si>
  <si>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</si>
  <si>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</si>
  <si>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</si>
  <si>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</si>
  <si>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</si>
  <si>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</si>
  <si>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</si>
  <si>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</si>
  <si>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</si>
  <si>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</si>
  <si>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</si>
  <si>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</si>
  <si>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</si>
  <si>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</si>
  <si>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Enc. División Financiera</t>
  </si>
  <si>
    <t>All Office Solutions, S.R.L.</t>
  </si>
  <si>
    <t>Adquisición de material gastable</t>
  </si>
  <si>
    <t>Fredy Ciprian Jimenez</t>
  </si>
  <si>
    <t>Servicios de mantenimiento de jardín</t>
  </si>
  <si>
    <t>Togarma Elisa Rodríguez</t>
  </si>
  <si>
    <t>B1500000048</t>
  </si>
  <si>
    <t>RECICLA2, SRL.</t>
  </si>
  <si>
    <t>Pago del 80% servicios de produccion y animacion</t>
  </si>
  <si>
    <t>B1500000003</t>
  </si>
  <si>
    <t>B1500000004</t>
  </si>
  <si>
    <t>Producto II Taller de planificación (Contrato 1)</t>
  </si>
  <si>
    <t>Producto II Informe de evaluación (Contrato 2)</t>
  </si>
  <si>
    <t>B1500000752</t>
  </si>
  <si>
    <t>B1500000762</t>
  </si>
  <si>
    <t>B1500000078</t>
  </si>
  <si>
    <t>AL 31 DE OCTUBRE 2023</t>
  </si>
  <si>
    <t>B1500000776</t>
  </si>
  <si>
    <t>B1500000781</t>
  </si>
  <si>
    <t>Velez Import, S.R.L.</t>
  </si>
  <si>
    <t>2023-33</t>
  </si>
  <si>
    <t>Beltron Investments, S.R.L.</t>
  </si>
  <si>
    <t xml:space="preserve">Mouse inalambricos </t>
  </si>
  <si>
    <t>B1500000061</t>
  </si>
  <si>
    <t>ENORDEN, S.R.L.</t>
  </si>
  <si>
    <t>Servicios de limpieza Santiago, octubre 2023</t>
  </si>
  <si>
    <t>B1500000263</t>
  </si>
  <si>
    <t>Banco Central de la Rep. Dominicana</t>
  </si>
  <si>
    <t>Alquiler de parqueos, octubre 2023</t>
  </si>
  <si>
    <t>B1500000026</t>
  </si>
  <si>
    <t>E&amp;E Consultores y Asesores</t>
  </si>
  <si>
    <t xml:space="preserve">Producto II, servicios de consultoria </t>
  </si>
  <si>
    <t>B1500000173</t>
  </si>
  <si>
    <t>Fundación Sostenibilidad 3Rs</t>
  </si>
  <si>
    <t>Servicios de recolección de residuos reciclables</t>
  </si>
  <si>
    <t>B1500000101</t>
  </si>
  <si>
    <t>Asociaciones Empresariales de Santiago</t>
  </si>
  <si>
    <t>Alquiler de local para la Sede Santiago, octubre 2023</t>
  </si>
  <si>
    <t>B1500000007</t>
  </si>
  <si>
    <t>CCMG Mejoramiento y Gestión</t>
  </si>
  <si>
    <t>Producto II del contrato de servicios de consultoría</t>
  </si>
  <si>
    <t>B1500001993</t>
  </si>
  <si>
    <t>Alquiler de impresoras, septiembre 2023</t>
  </si>
  <si>
    <t>B1500165046</t>
  </si>
  <si>
    <t xml:space="preserve">Botellones de agua </t>
  </si>
  <si>
    <t>B1500165248</t>
  </si>
  <si>
    <t>B1500165645</t>
  </si>
  <si>
    <t>Agua Planeta Azul, C. por A.</t>
  </si>
  <si>
    <t>Observación:</t>
  </si>
  <si>
    <t>*Factura No. B1500000048, emitida por la compañía RECICLA2, S.R.L., se encuentra a la espera de asignación de presupuesto para tramitar pago.</t>
  </si>
  <si>
    <t>*Factura No. B1500000101, emitida por la Asociaciones Empresariales de Santiago, se encuentra a la espera del nuevo contrato.</t>
  </si>
  <si>
    <t>*Factura No. B1500000078, emitida por Beltron Investments, S.R.L., no se ha pagado porque tiene un error en el subtotal facturado.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</si>
</sst>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5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2" t="s">
        <v>17</v>
      </c>
      <c r="B45" s="83"/>
      <c r="C45" s="83"/>
      <c r="D45" s="83"/>
      <c r="E45" s="84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1"/>
  <sheetViews>
    <sheetView tabSelected="1" topLeftCell="A22" zoomScaleNormal="100" workbookViewId="0">
      <selection activeCell="E43" sqref="E43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5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92" t="s">
        <v>174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61"/>
    </row>
    <row r="2" spans="1:14" ht="9.75" customHeigh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61"/>
    </row>
    <row r="3" spans="1:14" ht="18.75" customHeight="1" x14ac:dyDescent="0.25">
      <c r="A3" s="93" t="s">
        <v>189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4" x14ac:dyDescent="0.25">
      <c r="A4" s="94" t="s">
        <v>206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4" ht="11.2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26.25" customHeight="1" x14ac:dyDescent="0.25">
      <c r="A6" s="96" t="s">
        <v>161</v>
      </c>
      <c r="B6" s="99" t="s">
        <v>163</v>
      </c>
      <c r="C6" s="99" t="s">
        <v>165</v>
      </c>
      <c r="D6" s="99" t="s">
        <v>162</v>
      </c>
      <c r="E6" s="99" t="s">
        <v>172</v>
      </c>
      <c r="F6" s="99" t="s">
        <v>173</v>
      </c>
      <c r="G6" s="99" t="s">
        <v>166</v>
      </c>
      <c r="H6" s="99" t="s">
        <v>167</v>
      </c>
      <c r="I6" s="100" t="s">
        <v>169</v>
      </c>
      <c r="J6" s="100"/>
      <c r="K6" s="100"/>
      <c r="L6" s="100"/>
      <c r="M6" s="100"/>
    </row>
    <row r="7" spans="1:14" ht="22.5" customHeight="1" x14ac:dyDescent="0.25">
      <c r="A7" s="97"/>
      <c r="B7" s="99"/>
      <c r="C7" s="99"/>
      <c r="D7" s="99"/>
      <c r="E7" s="99"/>
      <c r="F7" s="99"/>
      <c r="G7" s="99"/>
      <c r="H7" s="99"/>
      <c r="I7" s="72" t="s">
        <v>170</v>
      </c>
      <c r="J7" s="101" t="s">
        <v>171</v>
      </c>
      <c r="K7" s="101"/>
      <c r="L7" s="101"/>
      <c r="M7" s="101"/>
    </row>
    <row r="8" spans="1:14" ht="20.25" customHeight="1" x14ac:dyDescent="0.25">
      <c r="A8" s="98"/>
      <c r="B8" s="99"/>
      <c r="C8" s="99"/>
      <c r="D8" s="99"/>
      <c r="E8" s="99"/>
      <c r="F8" s="99"/>
      <c r="G8" s="99"/>
      <c r="H8" s="99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28.5" customHeight="1" x14ac:dyDescent="0.25">
      <c r="A9" s="68">
        <v>45182</v>
      </c>
      <c r="B9" s="70" t="s">
        <v>164</v>
      </c>
      <c r="C9" s="62">
        <v>45212</v>
      </c>
      <c r="D9" s="69" t="s">
        <v>196</v>
      </c>
      <c r="E9" s="75" t="s">
        <v>197</v>
      </c>
      <c r="F9" s="73" t="s">
        <v>198</v>
      </c>
      <c r="G9" s="63" t="s">
        <v>168</v>
      </c>
      <c r="H9" s="64">
        <v>755200</v>
      </c>
      <c r="I9" s="64"/>
      <c r="J9" s="64">
        <v>755200</v>
      </c>
      <c r="K9" s="64"/>
      <c r="L9" s="64"/>
      <c r="M9" s="64"/>
    </row>
    <row r="10" spans="1:14" ht="30" customHeight="1" x14ac:dyDescent="0.25">
      <c r="A10" s="68">
        <v>45188</v>
      </c>
      <c r="B10" s="70" t="s">
        <v>164</v>
      </c>
      <c r="C10" s="62">
        <v>45218</v>
      </c>
      <c r="D10" s="69" t="s">
        <v>199</v>
      </c>
      <c r="E10" s="85" t="s">
        <v>195</v>
      </c>
      <c r="F10" s="73" t="s">
        <v>201</v>
      </c>
      <c r="G10" s="63" t="s">
        <v>168</v>
      </c>
      <c r="H10" s="64">
        <v>216000</v>
      </c>
      <c r="I10" s="64"/>
      <c r="J10" s="64">
        <v>216000</v>
      </c>
      <c r="K10" s="64"/>
      <c r="L10" s="64"/>
      <c r="M10" s="64"/>
    </row>
    <row r="11" spans="1:14" ht="30" customHeight="1" x14ac:dyDescent="0.25">
      <c r="A11" s="68">
        <v>45188</v>
      </c>
      <c r="B11" s="70" t="s">
        <v>164</v>
      </c>
      <c r="C11" s="62">
        <v>45218</v>
      </c>
      <c r="D11" s="69" t="s">
        <v>200</v>
      </c>
      <c r="E11" s="86"/>
      <c r="F11" s="73" t="s">
        <v>202</v>
      </c>
      <c r="G11" s="63" t="s">
        <v>168</v>
      </c>
      <c r="H11" s="64">
        <v>65280</v>
      </c>
      <c r="I11" s="64"/>
      <c r="J11" s="64">
        <v>65280</v>
      </c>
      <c r="K11" s="64"/>
      <c r="L11" s="64"/>
      <c r="M11" s="64"/>
    </row>
    <row r="12" spans="1:14" ht="30" customHeight="1" x14ac:dyDescent="0.25">
      <c r="A12" s="68">
        <v>45195</v>
      </c>
      <c r="B12" s="70" t="s">
        <v>210</v>
      </c>
      <c r="C12" s="62">
        <v>45225</v>
      </c>
      <c r="D12" s="69" t="s">
        <v>205</v>
      </c>
      <c r="E12" s="81" t="s">
        <v>211</v>
      </c>
      <c r="F12" s="73" t="s">
        <v>212</v>
      </c>
      <c r="G12" s="63" t="s">
        <v>168</v>
      </c>
      <c r="H12" s="64">
        <v>6920.7</v>
      </c>
      <c r="I12" s="64"/>
      <c r="J12" s="64">
        <v>6920.7</v>
      </c>
      <c r="K12" s="64"/>
      <c r="L12" s="64"/>
      <c r="M12" s="64"/>
    </row>
    <row r="13" spans="1:14" ht="34.5" customHeight="1" x14ac:dyDescent="0.25">
      <c r="A13" s="68">
        <v>45184</v>
      </c>
      <c r="B13" s="70">
        <v>35946</v>
      </c>
      <c r="C13" s="62">
        <v>45214</v>
      </c>
      <c r="D13" s="69" t="s">
        <v>203</v>
      </c>
      <c r="E13" s="85" t="s">
        <v>209</v>
      </c>
      <c r="F13" s="73" t="s">
        <v>192</v>
      </c>
      <c r="G13" s="63" t="s">
        <v>168</v>
      </c>
      <c r="H13" s="64">
        <v>17015.599999999999</v>
      </c>
      <c r="I13" s="64"/>
      <c r="J13" s="64">
        <v>17015</v>
      </c>
      <c r="K13" s="64"/>
      <c r="L13" s="64"/>
      <c r="M13" s="64"/>
    </row>
    <row r="14" spans="1:14" ht="34.5" customHeight="1" x14ac:dyDescent="0.25">
      <c r="A14" s="68">
        <v>45189</v>
      </c>
      <c r="B14" s="70">
        <v>36009</v>
      </c>
      <c r="C14" s="62">
        <v>45219</v>
      </c>
      <c r="D14" s="69" t="s">
        <v>204</v>
      </c>
      <c r="E14" s="87"/>
      <c r="F14" s="73" t="s">
        <v>192</v>
      </c>
      <c r="G14" s="63" t="s">
        <v>168</v>
      </c>
      <c r="H14" s="64">
        <v>2065</v>
      </c>
      <c r="I14" s="64"/>
      <c r="J14" s="64">
        <v>2065</v>
      </c>
      <c r="K14" s="64"/>
      <c r="L14" s="64"/>
      <c r="M14" s="64"/>
    </row>
    <row r="15" spans="1:14" ht="30" customHeight="1" x14ac:dyDescent="0.25">
      <c r="A15" s="68">
        <v>45205</v>
      </c>
      <c r="B15" s="70">
        <v>36290</v>
      </c>
      <c r="C15" s="62">
        <v>45236</v>
      </c>
      <c r="D15" s="69" t="s">
        <v>207</v>
      </c>
      <c r="E15" s="87"/>
      <c r="F15" s="73" t="s">
        <v>192</v>
      </c>
      <c r="G15" s="63" t="s">
        <v>168</v>
      </c>
      <c r="H15" s="64">
        <v>74976.600000000006</v>
      </c>
      <c r="I15" s="64">
        <v>74976.600000000006</v>
      </c>
      <c r="J15" s="64"/>
      <c r="K15" s="64"/>
      <c r="L15" s="64"/>
      <c r="M15" s="64"/>
    </row>
    <row r="16" spans="1:14" ht="30" customHeight="1" x14ac:dyDescent="0.25">
      <c r="A16" s="68">
        <v>45211</v>
      </c>
      <c r="B16" s="70">
        <v>36389</v>
      </c>
      <c r="C16" s="62">
        <v>45242</v>
      </c>
      <c r="D16" s="69" t="s">
        <v>208</v>
      </c>
      <c r="E16" s="86"/>
      <c r="F16" s="73" t="s">
        <v>192</v>
      </c>
      <c r="G16" s="63" t="s">
        <v>168</v>
      </c>
      <c r="H16" s="64">
        <v>99533</v>
      </c>
      <c r="I16" s="64">
        <v>99533</v>
      </c>
      <c r="J16" s="64"/>
      <c r="K16" s="64"/>
      <c r="L16" s="64"/>
      <c r="M16" s="64"/>
    </row>
    <row r="17" spans="1:15" ht="30" customHeight="1" x14ac:dyDescent="0.25">
      <c r="A17" s="68">
        <v>45201</v>
      </c>
      <c r="B17" s="70">
        <v>14269</v>
      </c>
      <c r="C17" s="62">
        <v>45232</v>
      </c>
      <c r="D17" s="69" t="s">
        <v>213</v>
      </c>
      <c r="E17" s="77" t="s">
        <v>214</v>
      </c>
      <c r="F17" s="76" t="s">
        <v>215</v>
      </c>
      <c r="G17" s="63" t="s">
        <v>168</v>
      </c>
      <c r="H17" s="64">
        <v>28700.29</v>
      </c>
      <c r="I17" s="64">
        <v>28700.29</v>
      </c>
      <c r="J17" s="64"/>
      <c r="K17" s="64"/>
      <c r="L17" s="64"/>
      <c r="M17" s="64"/>
    </row>
    <row r="18" spans="1:15" ht="30" customHeight="1" x14ac:dyDescent="0.25">
      <c r="A18" s="68">
        <v>45201</v>
      </c>
      <c r="B18" s="70">
        <v>1893</v>
      </c>
      <c r="C18" s="62">
        <v>45232</v>
      </c>
      <c r="D18" s="69" t="s">
        <v>225</v>
      </c>
      <c r="E18" s="78" t="s">
        <v>226</v>
      </c>
      <c r="F18" s="76" t="s">
        <v>227</v>
      </c>
      <c r="G18" s="63" t="s">
        <v>168</v>
      </c>
      <c r="H18" s="64">
        <v>41418</v>
      </c>
      <c r="I18" s="64">
        <v>41418</v>
      </c>
      <c r="J18" s="64"/>
      <c r="K18" s="64"/>
      <c r="L18" s="64"/>
      <c r="M18" s="64"/>
    </row>
    <row r="19" spans="1:15" ht="30" customHeight="1" x14ac:dyDescent="0.25">
      <c r="A19" s="68">
        <v>45208</v>
      </c>
      <c r="B19" s="70" t="s">
        <v>164</v>
      </c>
      <c r="C19" s="62">
        <v>45239</v>
      </c>
      <c r="D19" s="69" t="s">
        <v>216</v>
      </c>
      <c r="E19" s="75" t="s">
        <v>217</v>
      </c>
      <c r="F19" s="73" t="s">
        <v>218</v>
      </c>
      <c r="G19" s="63" t="s">
        <v>168</v>
      </c>
      <c r="H19" s="64">
        <v>20000</v>
      </c>
      <c r="I19" s="64">
        <v>20000</v>
      </c>
      <c r="J19" s="64"/>
      <c r="K19" s="64"/>
      <c r="L19" s="64"/>
      <c r="M19" s="64"/>
    </row>
    <row r="20" spans="1:15" ht="30" customHeight="1" x14ac:dyDescent="0.25">
      <c r="A20" s="68">
        <v>45211</v>
      </c>
      <c r="B20" s="70">
        <v>362</v>
      </c>
      <c r="C20" s="62">
        <v>45242</v>
      </c>
      <c r="D20" s="69" t="s">
        <v>219</v>
      </c>
      <c r="E20" s="75" t="s">
        <v>220</v>
      </c>
      <c r="F20" s="75" t="s">
        <v>221</v>
      </c>
      <c r="G20" s="63" t="s">
        <v>168</v>
      </c>
      <c r="H20" s="64">
        <v>78750</v>
      </c>
      <c r="I20" s="64">
        <v>78750</v>
      </c>
      <c r="J20" s="64"/>
      <c r="K20" s="64"/>
      <c r="L20" s="64"/>
      <c r="M20" s="64"/>
    </row>
    <row r="21" spans="1:15" ht="30" customHeight="1" x14ac:dyDescent="0.25">
      <c r="A21" s="68">
        <v>45212</v>
      </c>
      <c r="B21" s="70" t="s">
        <v>164</v>
      </c>
      <c r="C21" s="62">
        <v>45243</v>
      </c>
      <c r="D21" s="69" t="s">
        <v>222</v>
      </c>
      <c r="E21" s="79" t="s">
        <v>223</v>
      </c>
      <c r="F21" s="73" t="s">
        <v>224</v>
      </c>
      <c r="G21" s="63" t="s">
        <v>168</v>
      </c>
      <c r="H21" s="64">
        <v>9000</v>
      </c>
      <c r="I21" s="64">
        <v>9000</v>
      </c>
      <c r="J21" s="64"/>
      <c r="K21" s="64"/>
      <c r="L21" s="64"/>
      <c r="M21" s="64"/>
    </row>
    <row r="22" spans="1:15" ht="30" customHeight="1" x14ac:dyDescent="0.25">
      <c r="A22" s="68">
        <v>45217</v>
      </c>
      <c r="B22" s="70" t="s">
        <v>164</v>
      </c>
      <c r="C22" s="62">
        <v>45248</v>
      </c>
      <c r="D22" s="69" t="s">
        <v>228</v>
      </c>
      <c r="E22" s="80" t="s">
        <v>229</v>
      </c>
      <c r="F22" s="73" t="s">
        <v>230</v>
      </c>
      <c r="G22" s="63" t="s">
        <v>168</v>
      </c>
      <c r="H22" s="64">
        <v>113575</v>
      </c>
      <c r="I22" s="64">
        <v>113575</v>
      </c>
      <c r="J22" s="64"/>
      <c r="K22" s="64"/>
      <c r="L22" s="64"/>
      <c r="M22" s="64"/>
    </row>
    <row r="23" spans="1:15" ht="30" customHeight="1" x14ac:dyDescent="0.25">
      <c r="A23" s="68">
        <v>45218</v>
      </c>
      <c r="B23" s="70">
        <v>10858</v>
      </c>
      <c r="C23" s="62">
        <v>45249</v>
      </c>
      <c r="D23" s="69" t="s">
        <v>231</v>
      </c>
      <c r="E23" s="75" t="s">
        <v>191</v>
      </c>
      <c r="F23" s="73" t="s">
        <v>232</v>
      </c>
      <c r="G23" s="63" t="s">
        <v>168</v>
      </c>
      <c r="H23" s="64">
        <v>54265.7</v>
      </c>
      <c r="I23" s="64">
        <v>54265.7</v>
      </c>
      <c r="J23" s="64"/>
      <c r="K23" s="64"/>
      <c r="L23" s="64"/>
      <c r="M23" s="64"/>
    </row>
    <row r="24" spans="1:15" ht="30" customHeight="1" x14ac:dyDescent="0.25">
      <c r="A24" s="68">
        <v>45223</v>
      </c>
      <c r="B24" s="70">
        <v>63</v>
      </c>
      <c r="C24" s="62">
        <v>45254</v>
      </c>
      <c r="D24" s="69" t="s">
        <v>164</v>
      </c>
      <c r="E24" s="75" t="s">
        <v>193</v>
      </c>
      <c r="F24" s="73" t="s">
        <v>194</v>
      </c>
      <c r="G24" s="63" t="s">
        <v>168</v>
      </c>
      <c r="H24" s="64">
        <v>6000</v>
      </c>
      <c r="I24" s="64">
        <v>6000</v>
      </c>
      <c r="J24" s="64"/>
      <c r="K24" s="64"/>
      <c r="L24" s="64"/>
      <c r="M24" s="64"/>
    </row>
    <row r="25" spans="1:15" ht="30" customHeight="1" x14ac:dyDescent="0.25">
      <c r="A25" s="68">
        <v>45208</v>
      </c>
      <c r="B25" s="70">
        <v>3128</v>
      </c>
      <c r="C25" s="62">
        <v>45239</v>
      </c>
      <c r="D25" s="69" t="s">
        <v>233</v>
      </c>
      <c r="E25" s="88" t="s">
        <v>237</v>
      </c>
      <c r="F25" s="73" t="s">
        <v>234</v>
      </c>
      <c r="G25" s="63" t="s">
        <v>168</v>
      </c>
      <c r="H25" s="64">
        <v>3840</v>
      </c>
      <c r="I25" s="64">
        <v>3840</v>
      </c>
      <c r="J25" s="64"/>
      <c r="K25" s="64"/>
      <c r="L25" s="64"/>
      <c r="M25" s="64"/>
    </row>
    <row r="26" spans="1:15" ht="30" customHeight="1" x14ac:dyDescent="0.25">
      <c r="A26" s="68">
        <v>45217</v>
      </c>
      <c r="B26" s="70">
        <v>3197</v>
      </c>
      <c r="C26" s="62">
        <v>45248</v>
      </c>
      <c r="D26" s="69" t="s">
        <v>235</v>
      </c>
      <c r="E26" s="88"/>
      <c r="F26" s="73" t="s">
        <v>234</v>
      </c>
      <c r="G26" s="63" t="s">
        <v>168</v>
      </c>
      <c r="H26" s="64">
        <v>6180</v>
      </c>
      <c r="I26" s="64">
        <v>6180</v>
      </c>
      <c r="J26" s="64"/>
      <c r="K26" s="64"/>
      <c r="L26" s="64"/>
      <c r="M26" s="64"/>
    </row>
    <row r="27" spans="1:15" ht="30" customHeight="1" x14ac:dyDescent="0.25">
      <c r="A27" s="68">
        <v>45226</v>
      </c>
      <c r="B27" s="70">
        <v>3263</v>
      </c>
      <c r="C27" s="62">
        <v>45257</v>
      </c>
      <c r="D27" s="69" t="s">
        <v>236</v>
      </c>
      <c r="E27" s="88"/>
      <c r="F27" s="73" t="s">
        <v>234</v>
      </c>
      <c r="G27" s="63" t="s">
        <v>168</v>
      </c>
      <c r="H27" s="64">
        <v>2400</v>
      </c>
      <c r="I27" s="64">
        <v>2400</v>
      </c>
      <c r="J27" s="64"/>
      <c r="K27" s="64"/>
      <c r="L27" s="64"/>
      <c r="M27" s="64"/>
    </row>
    <row r="28" spans="1:15" ht="30" customHeight="1" x14ac:dyDescent="0.25">
      <c r="A28" s="90" t="s">
        <v>17</v>
      </c>
      <c r="B28" s="90"/>
      <c r="C28" s="90"/>
      <c r="D28" s="90"/>
      <c r="E28" s="90"/>
      <c r="F28" s="90"/>
      <c r="G28" s="71"/>
      <c r="H28" s="66">
        <f>SUM(H9:H27)</f>
        <v>1601119.8900000001</v>
      </c>
      <c r="I28" s="67">
        <f>SUM(I10:I27)</f>
        <v>538638.59000000008</v>
      </c>
      <c r="J28" s="67">
        <f>SUM(J9:J27)</f>
        <v>1062480.7</v>
      </c>
      <c r="K28" s="67">
        <f>+K9</f>
        <v>0</v>
      </c>
      <c r="L28" s="67">
        <f>SUM(L9:L27)</f>
        <v>0</v>
      </c>
      <c r="M28" s="67">
        <f>SUM(M9:M27)</f>
        <v>0</v>
      </c>
    </row>
    <row r="29" spans="1:15" x14ac:dyDescent="0.25">
      <c r="A29" s="59"/>
      <c r="B29" s="59"/>
      <c r="C29" s="59"/>
      <c r="D29" s="59"/>
      <c r="E29" s="59"/>
      <c r="F29" s="59"/>
      <c r="G29" s="59"/>
      <c r="H29" s="60"/>
      <c r="I29" s="60"/>
      <c r="J29" s="60"/>
      <c r="K29" s="60"/>
      <c r="L29" s="60"/>
      <c r="M29" s="60"/>
    </row>
    <row r="30" spans="1:15" x14ac:dyDescent="0.25">
      <c r="A30" s="59"/>
      <c r="B30" s="59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O30" s="74"/>
    </row>
    <row r="31" spans="1:15" x14ac:dyDescent="0.25">
      <c r="A31" s="59"/>
      <c r="B31" s="59"/>
      <c r="C31" s="59"/>
      <c r="D31" s="59"/>
      <c r="E31" s="59"/>
      <c r="F31" s="59"/>
      <c r="G31" s="59"/>
      <c r="H31" s="60"/>
      <c r="I31" s="60"/>
      <c r="J31" s="60"/>
      <c r="K31" s="60"/>
      <c r="L31" s="60"/>
      <c r="M31" s="60"/>
      <c r="O31" s="74"/>
    </row>
    <row r="32" spans="1:15" ht="15.75" x14ac:dyDescent="0.25">
      <c r="A32" s="91" t="s">
        <v>185</v>
      </c>
      <c r="B32" s="91"/>
      <c r="C32" s="91"/>
      <c r="D32" s="43"/>
      <c r="E32" s="91" t="s">
        <v>180</v>
      </c>
      <c r="F32" s="91"/>
      <c r="G32" s="91"/>
      <c r="I32" s="91" t="s">
        <v>186</v>
      </c>
      <c r="J32" s="91"/>
      <c r="K32" s="91"/>
      <c r="L32" s="60"/>
      <c r="M32" s="60"/>
    </row>
    <row r="33" spans="1:13" ht="15.75" x14ac:dyDescent="0.25">
      <c r="A33" s="89" t="s">
        <v>188</v>
      </c>
      <c r="B33" s="89"/>
      <c r="C33" s="89"/>
      <c r="D33" s="44"/>
      <c r="E33" s="89" t="s">
        <v>184</v>
      </c>
      <c r="F33" s="89"/>
      <c r="G33" s="89"/>
      <c r="I33" s="89" t="s">
        <v>181</v>
      </c>
      <c r="J33" s="89"/>
      <c r="K33" s="89"/>
      <c r="L33" s="60"/>
      <c r="M33" s="60"/>
    </row>
    <row r="34" spans="1:13" ht="15.75" x14ac:dyDescent="0.25">
      <c r="A34" s="89" t="s">
        <v>187</v>
      </c>
      <c r="B34" s="89"/>
      <c r="C34" s="89"/>
      <c r="D34" s="44"/>
      <c r="E34" s="89" t="s">
        <v>190</v>
      </c>
      <c r="F34" s="89"/>
      <c r="G34" s="89"/>
      <c r="I34" s="89" t="s">
        <v>182</v>
      </c>
      <c r="J34" s="89"/>
      <c r="K34" s="89"/>
    </row>
    <row r="35" spans="1:13" ht="15.75" x14ac:dyDescent="0.25">
      <c r="A35" s="89" t="s">
        <v>179</v>
      </c>
      <c r="B35" s="89"/>
      <c r="C35" s="89"/>
      <c r="D35" s="43"/>
      <c r="E35" s="89" t="s">
        <v>179</v>
      </c>
      <c r="F35" s="89"/>
      <c r="G35" s="89"/>
      <c r="H35" t="s">
        <v>160</v>
      </c>
      <c r="I35" s="89" t="s">
        <v>179</v>
      </c>
      <c r="J35" s="89"/>
      <c r="K35" s="89"/>
    </row>
    <row r="37" spans="1:13" ht="18.75" x14ac:dyDescent="0.3">
      <c r="A37" s="104" t="s">
        <v>238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3" ht="18.75" x14ac:dyDescent="0.3">
      <c r="A38" s="103" t="s">
        <v>239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3" ht="18.75" x14ac:dyDescent="0.3">
      <c r="A39" s="103" t="s">
        <v>240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3" ht="18.75" x14ac:dyDescent="0.3">
      <c r="A40" s="103" t="s">
        <v>241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</sheetData>
  <mergeCells count="34">
    <mergeCell ref="A34:C34"/>
    <mergeCell ref="E34:G34"/>
    <mergeCell ref="A40:K40"/>
    <mergeCell ref="A41:K41"/>
    <mergeCell ref="A37:K37"/>
    <mergeCell ref="A38:K38"/>
    <mergeCell ref="A39:K39"/>
    <mergeCell ref="I34:K34"/>
    <mergeCell ref="A35:C35"/>
    <mergeCell ref="E35:G35"/>
    <mergeCell ref="I35:K35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10:E11"/>
    <mergeCell ref="E13:E16"/>
    <mergeCell ref="E25:E27"/>
    <mergeCell ref="E33:G33"/>
    <mergeCell ref="I33:K33"/>
    <mergeCell ref="A28:F28"/>
    <mergeCell ref="A32:C32"/>
    <mergeCell ref="E32:G32"/>
    <mergeCell ref="I32:K32"/>
    <mergeCell ref="A33:C33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2" t="s">
        <v>17</v>
      </c>
      <c r="B30" s="83"/>
      <c r="C30" s="83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2023-11-08T14:42:43Z</cp:lastPrinted>
  <dcterms:created xsi:type="dcterms:W3CDTF">2013-09-25T19:10:54Z</dcterms:created>
  <dcterms:modified xsi:type="dcterms:W3CDTF">2023-11-08T14:42:47Z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